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Vin" sheetId="1" r:id="rId1"/>
  </sheets>
  <definedNames>
    <definedName name="_xlnm.Print_Area" localSheetId="0">Vin!$A$1:$L$45</definedName>
  </definedNames>
  <calcPr calcId="144525"/>
</workbook>
</file>

<file path=xl/sharedStrings.xml><?xml version="1.0" encoding="utf-8"?>
<sst xmlns="http://schemas.openxmlformats.org/spreadsheetml/2006/main" count="62" uniqueCount="49">
  <si>
    <r>
      <t>AMAP DE MOULIN DE R</t>
    </r>
    <r>
      <rPr>
        <sz val="16"/>
        <color indexed="8"/>
        <rFont val="Calibri"/>
        <charset val="134"/>
      </rPr>
      <t>EDO</t>
    </r>
    <r>
      <rPr>
        <sz val="16"/>
        <color indexed="63"/>
        <rFont val="Calibri"/>
        <charset val="134"/>
      </rPr>
      <t xml:space="preserve">N </t>
    </r>
  </si>
  <si>
    <t>Contrat Vin 2023</t>
  </si>
  <si>
    <r>
      <rPr>
        <sz val="9.5"/>
        <color indexed="63"/>
        <rFont val="Calibri"/>
        <charset val="134"/>
      </rPr>
      <t>N</t>
    </r>
    <r>
      <rPr>
        <sz val="9.5"/>
        <color indexed="8"/>
        <rFont val="Calibri"/>
        <charset val="134"/>
      </rPr>
      <t>om de l'amapien</t>
    </r>
  </si>
  <si>
    <t>Nom du producteur</t>
  </si>
  <si>
    <t>Domaine des Oliverons</t>
  </si>
  <si>
    <t xml:space="preserve">Adresse </t>
  </si>
  <si>
    <t xml:space="preserve">Jean Schoenenberger </t>
  </si>
  <si>
    <t xml:space="preserve">Ville </t>
  </si>
  <si>
    <t>Route de Cotignac</t>
  </si>
  <si>
    <t>Tel</t>
  </si>
  <si>
    <t>83570 CARCES</t>
  </si>
  <si>
    <t>Portable</t>
  </si>
  <si>
    <t xml:space="preserve">Courriel </t>
  </si>
  <si>
    <t xml:space="preserve">L'amapien ci-dessus désigné: </t>
  </si>
  <si>
    <r>
      <rPr>
        <sz val="8"/>
        <color indexed="8"/>
        <rFont val="Calibri"/>
        <charset val="134"/>
      </rPr>
      <t>Le producteur ci-dessus désigné</t>
    </r>
    <r>
      <rPr>
        <sz val="8"/>
        <color indexed="63"/>
        <rFont val="Calibri"/>
        <charset val="134"/>
      </rPr>
      <t xml:space="preserve">: </t>
    </r>
  </si>
  <si>
    <t xml:space="preserve">- s'engage selon les principes de la charte AMAP signée par l’amapien envers le producteur pour l'achat des produits ci-dessous. </t>
  </si>
  <si>
    <t xml:space="preserve">- s'engage selon les principes de la charte AMAP signée par le producteur envers l'amapien à fournir les produits ci-dessous. </t>
  </si>
  <si>
    <t xml:space="preserve">- engage sa responsabilité civile en cas d'incident sur le lieu de distribution. </t>
  </si>
  <si>
    <t xml:space="preserve">Signature de l'amapien </t>
  </si>
  <si>
    <t xml:space="preserve">Signature du producteur </t>
  </si>
  <si>
    <t>Détails des produits (voir tableaux ci-dessous)</t>
  </si>
  <si>
    <t xml:space="preserve">MODE DE REGLEMENT </t>
  </si>
  <si>
    <t>Chèques à l'ordre de Jean Schoenenberger</t>
  </si>
  <si>
    <r>
      <rPr>
        <sz val="9.5"/>
        <color indexed="8"/>
        <rFont val="Calibri"/>
        <charset val="134"/>
      </rPr>
      <t xml:space="preserve">Référent contrat: </t>
    </r>
    <r>
      <rPr>
        <sz val="9.5"/>
        <color indexed="8"/>
        <rFont val="Calibri"/>
        <charset val="134"/>
      </rPr>
      <t>Hélène LEMAIRE - 17 chemin des Barres et Tourraques - 13390 AURIOL</t>
    </r>
  </si>
  <si>
    <t>06 72 70 30 91 helenelemaire@icloud.com</t>
  </si>
  <si>
    <t>,,,,,,,,,,,,,,,,,,,,,,,,,,,,,,,,,,,,,,,,,,,,,,,,,,,,,,,,,,,,,,,,,,,,,,,,,,,,,,,,,,,,,,,,,,,,,,,,,,,,,,,,,,,,,,,,,,,,,,,,,,,,,,,,,,,,,,,,,,,,,,,,,,,,,,,,,,,,,,,,,,,,,,,,,,,,,,,,,,,,,,,,,,,,,,,,,,,,,,,,,,,,,,,</t>
  </si>
  <si>
    <t>Produits</t>
  </si>
  <si>
    <t>Contenance</t>
  </si>
  <si>
    <t>Prix unit.
€</t>
  </si>
  <si>
    <t>Distribution du 31/3/23</t>
  </si>
  <si>
    <t>Distribution du 23/06/23</t>
  </si>
  <si>
    <t>Distribution du 01/09/23</t>
  </si>
  <si>
    <t>Distribution du 15/12/23</t>
  </si>
  <si>
    <t>Quantité</t>
  </si>
  <si>
    <t>€</t>
  </si>
  <si>
    <t>Bag in box (bib)</t>
  </si>
  <si>
    <t>Rosé Vin de table Var 2022 AB</t>
  </si>
  <si>
    <t>5 litres</t>
  </si>
  <si>
    <t>Rouge IGP Vin de table 2021 AB</t>
  </si>
  <si>
    <t>Blanc Vin de table Var 2022</t>
  </si>
  <si>
    <t>3 litres</t>
  </si>
  <si>
    <t>Bouteilles</t>
  </si>
  <si>
    <t>75 cl</t>
  </si>
  <si>
    <t xml:space="preserve">Rouge 2020 AOC barique AB </t>
  </si>
  <si>
    <t>Blanc Vin de Table Var 2022 AB</t>
  </si>
  <si>
    <t>Jus de raisin AB</t>
  </si>
  <si>
    <t>1 litre</t>
  </si>
  <si>
    <t>TOTAUX :</t>
  </si>
  <si>
    <t>Il faut être à jour de sa cotisation 2023 à l'Amap de Moulin de Redon et au réseau les Amap de Provence (total 21 €).</t>
  </si>
</sst>
</file>

<file path=xl/styles.xml><?xml version="1.0" encoding="utf-8"?>
<styleSheet xmlns="http://schemas.openxmlformats.org/spreadsheetml/2006/main">
  <numFmts count="5">
    <numFmt numFmtId="176" formatCode="_-&quot;€&quot;* #,##0.00_-;\-&quot;€&quot;* #,##0.00_-;_-&quot;€&quot;* \-??_-;_-@_-"/>
    <numFmt numFmtId="43" formatCode="_-* #,##0.00_-;\-* #,##0.00_-;_-* &quot;-&quot;??_-;_-@_-"/>
    <numFmt numFmtId="177" formatCode="_-&quot;€&quot;* #,##0_-;\-&quot;€&quot;* #,##0_-;_-&quot;€&quot;* \-_-;_-@_-"/>
    <numFmt numFmtId="41" formatCode="_-* #,##0_-;\-* #,##0_-;_-* &quot;-&quot;_-;_-@_-"/>
    <numFmt numFmtId="178" formatCode="#,##0.00\ &quot;€&quot;"/>
  </numFmts>
  <fonts count="52">
    <font>
      <sz val="11"/>
      <color theme="1"/>
      <name val="Calibri"/>
      <charset val="134"/>
      <scheme val="minor"/>
    </font>
    <font>
      <b/>
      <sz val="14"/>
      <name val="Arial"/>
      <charset val="134"/>
    </font>
    <font>
      <sz val="10"/>
      <name val="Arial"/>
      <charset val="134"/>
    </font>
    <font>
      <sz val="11"/>
      <name val="Arial"/>
      <charset val="134"/>
    </font>
    <font>
      <sz val="16"/>
      <color indexed="63"/>
      <name val="Calibri"/>
      <charset val="134"/>
    </font>
    <font>
      <b/>
      <sz val="36"/>
      <color indexed="63"/>
      <name val="Calibri"/>
      <charset val="134"/>
    </font>
    <font>
      <sz val="9.5"/>
      <color indexed="63"/>
      <name val="Calibri"/>
      <charset val="134"/>
    </font>
    <font>
      <b/>
      <sz val="9.5"/>
      <color indexed="8"/>
      <name val="Calibri"/>
      <charset val="134"/>
    </font>
    <font>
      <sz val="9.5"/>
      <color indexed="8"/>
      <name val="Calibri"/>
      <charset val="134"/>
    </font>
    <font>
      <b/>
      <sz val="11"/>
      <color indexed="8"/>
      <name val="Calibri"/>
      <charset val="134"/>
    </font>
    <font>
      <b/>
      <u/>
      <sz val="11"/>
      <color indexed="30"/>
      <name val="Calibri"/>
      <charset val="134"/>
    </font>
    <font>
      <sz val="8"/>
      <color indexed="8"/>
      <name val="Calibri"/>
      <charset val="134"/>
    </font>
    <font>
      <sz val="9"/>
      <color indexed="8"/>
      <name val="Calibri"/>
      <charset val="134"/>
    </font>
    <font>
      <b/>
      <sz val="12"/>
      <color indexed="8"/>
      <name val="Calibri"/>
      <charset val="134"/>
    </font>
    <font>
      <sz val="11"/>
      <color indexed="8"/>
      <name val="Arial"/>
      <charset val="134"/>
    </font>
    <font>
      <sz val="11"/>
      <color indexed="10"/>
      <name val="Arial"/>
      <charset val="134"/>
    </font>
    <font>
      <sz val="9.5"/>
      <color indexed="10"/>
      <name val="Calibri"/>
      <charset val="134"/>
    </font>
    <font>
      <b/>
      <sz val="18"/>
      <name val="Arial"/>
      <charset val="134"/>
    </font>
    <font>
      <sz val="8"/>
      <name val="Arial"/>
      <charset val="134"/>
    </font>
    <font>
      <b/>
      <sz val="11"/>
      <color indexed="8"/>
      <name val="Arial"/>
      <charset val="134"/>
    </font>
    <font>
      <b/>
      <sz val="10"/>
      <color indexed="8"/>
      <name val="Arial"/>
      <charset val="134"/>
    </font>
    <font>
      <b/>
      <sz val="12"/>
      <name val="Arial"/>
      <charset val="134"/>
    </font>
    <font>
      <sz val="14"/>
      <name val="Arial"/>
      <charset val="134"/>
    </font>
    <font>
      <b/>
      <sz val="10"/>
      <name val="Arial"/>
      <charset val="134"/>
    </font>
    <font>
      <sz val="12"/>
      <name val="Arial"/>
      <charset val="134"/>
    </font>
    <font>
      <sz val="18"/>
      <name val="Arial"/>
      <charset val="134"/>
    </font>
    <font>
      <strike/>
      <sz val="11"/>
      <name val="Arial"/>
      <charset val="134"/>
    </font>
    <font>
      <i/>
      <sz val="11"/>
      <name val="Verdana"/>
      <charset val="134"/>
    </font>
    <font>
      <b/>
      <sz val="16"/>
      <color indexed="8"/>
      <name val="Calibri"/>
      <charset val="134"/>
    </font>
    <font>
      <b/>
      <sz val="9.5"/>
      <color indexed="10"/>
      <name val="Calibri"/>
      <charset val="134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indexed="30"/>
      <name val="Calibri"/>
      <charset val="134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6"/>
      <color indexed="8"/>
      <name val="Calibri"/>
      <charset val="134"/>
    </font>
    <font>
      <sz val="8"/>
      <color indexed="63"/>
      <name val="Calibri"/>
      <charset val="134"/>
    </font>
  </fonts>
  <fills count="3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05"/>
        <bgColor indexed="64"/>
      </patternFill>
    </fill>
    <fill>
      <patternFill patternType="solid">
        <fgColor theme="0" tint="-0.05"/>
        <bgColor indexed="8"/>
      </patternFill>
    </fill>
    <fill>
      <patternFill patternType="solid">
        <fgColor indexed="65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0" fontId="36" fillId="0" borderId="0" applyNumberFormat="0" applyFill="0" applyBorder="0" applyAlignment="0" applyProtection="0">
      <alignment vertical="center"/>
    </xf>
    <xf numFmtId="43" fontId="40" fillId="0" borderId="0" applyFont="0" applyFill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41" fillId="19" borderId="20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7" fontId="40" fillId="0" borderId="0" applyFont="0" applyFill="0" applyBorder="0" applyAlignment="0" applyProtection="0">
      <alignment vertical="center"/>
    </xf>
    <xf numFmtId="176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0" fontId="45" fillId="0" borderId="24" applyNumberFormat="0" applyFill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/>
    <xf numFmtId="0" fontId="40" fillId="30" borderId="23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1" fillId="9" borderId="20" applyNumberFormat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48" fillId="19" borderId="26" applyNumberFormat="0" applyAlignment="0" applyProtection="0">
      <alignment vertical="center"/>
    </xf>
    <xf numFmtId="0" fontId="49" fillId="34" borderId="27" applyNumberFormat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" fillId="0" borderId="0"/>
  </cellStyleXfs>
  <cellXfs count="120">
    <xf numFmtId="0" fontId="0" fillId="0" borderId="0" xfId="0"/>
    <xf numFmtId="0" fontId="1" fillId="0" borderId="0" xfId="49" applyFont="1" applyAlignment="1">
      <alignment vertical="center" wrapText="1"/>
    </xf>
    <xf numFmtId="0" fontId="2" fillId="0" borderId="0" xfId="49" applyAlignment="1">
      <alignment vertical="center"/>
    </xf>
    <xf numFmtId="0" fontId="3" fillId="0" borderId="0" xfId="49" applyFont="1" applyAlignment="1">
      <alignment vertical="center"/>
    </xf>
    <xf numFmtId="0" fontId="2" fillId="0" borderId="0" xfId="49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/>
    <xf numFmtId="0" fontId="7" fillId="0" borderId="0" xfId="0" applyFont="1" applyAlignment="1">
      <alignment horizontal="right" vertical="center"/>
    </xf>
    <xf numFmtId="49" fontId="7" fillId="0" borderId="0" xfId="0" applyNumberFormat="1" applyFont="1" applyAlignment="1">
      <alignment vertical="center"/>
    </xf>
    <xf numFmtId="0" fontId="10" fillId="0" borderId="0" xfId="11" applyFont="1" applyAlignment="1">
      <alignment horizontal="left" vertical="center"/>
    </xf>
    <xf numFmtId="0" fontId="10" fillId="0" borderId="1" xfId="11" applyFont="1" applyBorder="1" applyAlignment="1">
      <alignment horizontal="left" vertical="center"/>
    </xf>
    <xf numFmtId="0" fontId="0" fillId="0" borderId="1" xfId="0" applyBorder="1"/>
    <xf numFmtId="49" fontId="11" fillId="0" borderId="2" xfId="0" applyNumberFormat="1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4" xfId="0" applyBorder="1"/>
    <xf numFmtId="49" fontId="11" fillId="0" borderId="2" xfId="0" applyNumberFormat="1" applyFont="1" applyBorder="1" applyAlignment="1">
      <alignment vertical="center"/>
    </xf>
    <xf numFmtId="49" fontId="11" fillId="0" borderId="4" xfId="0" applyNumberFormat="1" applyFont="1" applyBorder="1" applyAlignment="1">
      <alignment horizontal="left" vertical="top" wrapText="1"/>
    </xf>
    <xf numFmtId="49" fontId="11" fillId="0" borderId="0" xfId="0" applyNumberFormat="1" applyFont="1" applyAlignment="1">
      <alignment horizontal="left" vertical="top" wrapText="1"/>
    </xf>
    <xf numFmtId="49" fontId="11" fillId="0" borderId="4" xfId="0" applyNumberFormat="1" applyFont="1" applyFill="1" applyBorder="1" applyAlignment="1">
      <alignment horizontal="left" vertical="top" wrapText="1"/>
    </xf>
    <xf numFmtId="49" fontId="11" fillId="0" borderId="0" xfId="0" applyNumberFormat="1" applyFont="1" applyFill="1" applyAlignment="1">
      <alignment horizontal="left" vertical="top" wrapText="1"/>
    </xf>
    <xf numFmtId="49" fontId="11" fillId="0" borderId="5" xfId="0" applyNumberFormat="1" applyFont="1" applyBorder="1" applyAlignment="1">
      <alignment horizontal="left" vertical="top" wrapText="1"/>
    </xf>
    <xf numFmtId="49" fontId="11" fillId="0" borderId="6" xfId="0" applyNumberFormat="1" applyFont="1" applyBorder="1" applyAlignment="1">
      <alignment horizontal="left" vertical="top" wrapText="1"/>
    </xf>
    <xf numFmtId="49" fontId="11" fillId="0" borderId="7" xfId="0" applyNumberFormat="1" applyFont="1" applyBorder="1" applyAlignment="1">
      <alignment horizontal="left" vertical="top" wrapText="1"/>
    </xf>
    <xf numFmtId="0" fontId="0" fillId="0" borderId="0" xfId="0" applyAlignment="1">
      <alignment vertical="top"/>
    </xf>
    <xf numFmtId="49" fontId="11" fillId="0" borderId="6" xfId="0" applyNumberFormat="1" applyFont="1" applyFill="1" applyBorder="1" applyAlignment="1">
      <alignment horizontal="left"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0" fontId="0" fillId="0" borderId="2" xfId="0" applyBorder="1"/>
    <xf numFmtId="0" fontId="0" fillId="0" borderId="1" xfId="0" applyBorder="1"/>
    <xf numFmtId="49" fontId="11" fillId="0" borderId="0" xfId="0" applyNumberFormat="1" applyFont="1" applyAlignment="1">
      <alignment horizontal="center" vertical="center" wrapText="1"/>
    </xf>
    <xf numFmtId="49" fontId="12" fillId="0" borderId="2" xfId="0" applyNumberFormat="1" applyFont="1" applyBorder="1" applyAlignment="1">
      <alignment vertical="center"/>
    </xf>
    <xf numFmtId="0" fontId="3" fillId="0" borderId="1" xfId="49" applyFont="1" applyBorder="1" applyAlignment="1">
      <alignment vertical="center"/>
    </xf>
    <xf numFmtId="0" fontId="0" fillId="0" borderId="8" xfId="0" applyBorder="1"/>
    <xf numFmtId="49" fontId="12" fillId="0" borderId="0" xfId="0" applyNumberFormat="1" applyFont="1" applyAlignment="1">
      <alignment vertical="center"/>
    </xf>
    <xf numFmtId="0" fontId="0" fillId="0" borderId="2" xfId="0" applyBorder="1"/>
    <xf numFmtId="0" fontId="13" fillId="2" borderId="4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3" fillId="0" borderId="3" xfId="49" applyFont="1" applyBorder="1" applyAlignment="1">
      <alignment vertical="center"/>
    </xf>
    <xf numFmtId="0" fontId="14" fillId="0" borderId="3" xfId="49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0" borderId="1" xfId="49" applyFont="1" applyBorder="1" applyAlignment="1">
      <alignment vertical="center"/>
    </xf>
    <xf numFmtId="0" fontId="15" fillId="0" borderId="1" xfId="49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49" applyAlignment="1">
      <alignment horizontal="left" vertical="center"/>
    </xf>
    <xf numFmtId="0" fontId="3" fillId="0" borderId="0" xfId="49" applyFont="1" applyAlignment="1">
      <alignment horizontal="left" vertical="center"/>
    </xf>
    <xf numFmtId="0" fontId="3" fillId="0" borderId="0" xfId="49" applyFont="1" applyAlignment="1">
      <alignment horizontal="center" vertical="center"/>
    </xf>
    <xf numFmtId="0" fontId="17" fillId="0" borderId="0" xfId="49" applyFont="1" applyAlignment="1">
      <alignment horizontal="left" vertical="center"/>
    </xf>
    <xf numFmtId="0" fontId="17" fillId="0" borderId="0" xfId="49" applyFont="1" applyAlignment="1">
      <alignment horizontal="center" vertical="center"/>
    </xf>
    <xf numFmtId="0" fontId="18" fillId="0" borderId="0" xfId="49" applyFont="1" applyAlignment="1">
      <alignment vertical="center"/>
    </xf>
    <xf numFmtId="0" fontId="19" fillId="0" borderId="0" xfId="49" applyFont="1" applyAlignment="1">
      <alignment horizontal="center" vertical="center" wrapText="1"/>
    </xf>
    <xf numFmtId="0" fontId="20" fillId="0" borderId="0" xfId="49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58" fontId="21" fillId="0" borderId="9" xfId="0" applyNumberFormat="1" applyFont="1" applyBorder="1" applyAlignment="1">
      <alignment horizontal="center" vertical="center" wrapText="1"/>
    </xf>
    <xf numFmtId="0" fontId="22" fillId="0" borderId="9" xfId="0" applyFont="1" applyBorder="1" applyAlignment="1">
      <alignment vertical="center"/>
    </xf>
    <xf numFmtId="0" fontId="2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1" fillId="0" borderId="0" xfId="49" applyFont="1" applyAlignment="1">
      <alignment horizontal="center" vertical="center"/>
    </xf>
    <xf numFmtId="0" fontId="2" fillId="0" borderId="0" xfId="49" applyAlignment="1">
      <alignment horizontal="center" vertical="center"/>
    </xf>
    <xf numFmtId="0" fontId="1" fillId="0" borderId="9" xfId="49" applyFont="1" applyBorder="1" applyAlignment="1">
      <alignment vertical="center" wrapText="1"/>
    </xf>
    <xf numFmtId="0" fontId="22" fillId="3" borderId="9" xfId="49" applyFont="1" applyFill="1" applyBorder="1" applyAlignment="1">
      <alignment vertical="center"/>
    </xf>
    <xf numFmtId="0" fontId="2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center"/>
    </xf>
    <xf numFmtId="178" fontId="3" fillId="0" borderId="9" xfId="0" applyNumberFormat="1" applyFont="1" applyBorder="1" applyAlignment="1">
      <alignment horizontal="center" vertical="center"/>
    </xf>
    <xf numFmtId="0" fontId="3" fillId="0" borderId="9" xfId="49" applyFont="1" applyBorder="1" applyAlignment="1">
      <alignment vertical="center"/>
    </xf>
    <xf numFmtId="178" fontId="3" fillId="0" borderId="9" xfId="49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4" fillId="0" borderId="11" xfId="49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0" fontId="22" fillId="3" borderId="9" xfId="0" applyFont="1" applyFill="1" applyBorder="1" applyAlignment="1">
      <alignment vertical="center"/>
    </xf>
    <xf numFmtId="0" fontId="1" fillId="3" borderId="9" xfId="49" applyFont="1" applyFill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23" fillId="0" borderId="0" xfId="49" applyFont="1" applyAlignment="1">
      <alignment vertical="center" wrapText="1"/>
    </xf>
    <xf numFmtId="178" fontId="3" fillId="0" borderId="0" xfId="49" applyNumberFormat="1" applyFont="1" applyAlignment="1">
      <alignment horizontal="center" vertical="center"/>
    </xf>
    <xf numFmtId="178" fontId="3" fillId="0" borderId="0" xfId="49" applyNumberFormat="1" applyFont="1" applyAlignment="1">
      <alignment vertical="center"/>
    </xf>
    <xf numFmtId="0" fontId="17" fillId="0" borderId="12" xfId="49" applyFont="1" applyBorder="1" applyAlignment="1">
      <alignment horizontal="right" vertical="center"/>
    </xf>
    <xf numFmtId="0" fontId="25" fillId="0" borderId="13" xfId="49" applyFont="1" applyBorder="1" applyAlignment="1">
      <alignment horizontal="right" vertical="center"/>
    </xf>
    <xf numFmtId="0" fontId="25" fillId="0" borderId="14" xfId="49" applyFont="1" applyBorder="1" applyAlignment="1">
      <alignment horizontal="right" vertical="center"/>
    </xf>
    <xf numFmtId="0" fontId="26" fillId="4" borderId="15" xfId="49" applyFont="1" applyFill="1" applyBorder="1" applyAlignment="1">
      <alignment vertical="center"/>
    </xf>
    <xf numFmtId="178" fontId="3" fillId="5" borderId="16" xfId="49" applyNumberFormat="1" applyFont="1" applyFill="1" applyBorder="1" applyAlignment="1">
      <alignment vertical="center"/>
    </xf>
    <xf numFmtId="0" fontId="17" fillId="0" borderId="0" xfId="49" applyFont="1" applyAlignment="1">
      <alignment horizontal="center"/>
    </xf>
    <xf numFmtId="0" fontId="25" fillId="0" borderId="0" xfId="49" applyFont="1" applyAlignment="1">
      <alignment horizontal="center"/>
    </xf>
    <xf numFmtId="178" fontId="2" fillId="0" borderId="0" xfId="49" applyNumberFormat="1"/>
    <xf numFmtId="0" fontId="27" fillId="0" borderId="0" xfId="49" applyFont="1" applyAlignment="1">
      <alignment wrapText="1"/>
    </xf>
    <xf numFmtId="0" fontId="24" fillId="0" borderId="0" xfId="49" applyFont="1" applyProtection="1">
      <protection hidden="1"/>
    </xf>
    <xf numFmtId="0" fontId="28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49" fontId="11" fillId="0" borderId="3" xfId="0" applyNumberFormat="1" applyFont="1" applyBorder="1" applyAlignment="1">
      <alignment vertical="center"/>
    </xf>
    <xf numFmtId="49" fontId="11" fillId="0" borderId="17" xfId="0" applyNumberFormat="1" applyFont="1" applyBorder="1" applyAlignment="1">
      <alignment vertical="center"/>
    </xf>
    <xf numFmtId="49" fontId="11" fillId="0" borderId="18" xfId="0" applyNumberFormat="1" applyFont="1" applyFill="1" applyBorder="1" applyAlignment="1">
      <alignment horizontal="left" vertical="top" wrapText="1"/>
    </xf>
    <xf numFmtId="49" fontId="11" fillId="0" borderId="7" xfId="0" applyNumberFormat="1" applyFont="1" applyFill="1" applyBorder="1" applyAlignment="1">
      <alignment horizontal="left" vertical="top" wrapText="1"/>
    </xf>
    <xf numFmtId="0" fontId="0" fillId="0" borderId="10" xfId="0" applyBorder="1"/>
    <xf numFmtId="0" fontId="0" fillId="0" borderId="11" xfId="0" applyBorder="1"/>
    <xf numFmtId="0" fontId="0" fillId="0" borderId="11" xfId="0" applyBorder="1"/>
    <xf numFmtId="0" fontId="3" fillId="6" borderId="0" xfId="49" applyFont="1" applyFill="1" applyAlignment="1">
      <alignment vertical="center"/>
    </xf>
    <xf numFmtId="0" fontId="15" fillId="0" borderId="3" xfId="49" applyFont="1" applyBorder="1" applyAlignment="1">
      <alignment horizontal="left" vertical="center"/>
    </xf>
    <xf numFmtId="0" fontId="15" fillId="0" borderId="17" xfId="49" applyFont="1" applyBorder="1" applyAlignment="1">
      <alignment horizontal="left" vertical="center"/>
    </xf>
    <xf numFmtId="0" fontId="15" fillId="0" borderId="7" xfId="49" applyFont="1" applyBorder="1" applyAlignment="1">
      <alignment horizontal="left" vertical="center"/>
    </xf>
    <xf numFmtId="0" fontId="3" fillId="7" borderId="9" xfId="49" applyFont="1" applyFill="1" applyBorder="1" applyAlignment="1">
      <alignment vertical="center"/>
    </xf>
    <xf numFmtId="178" fontId="3" fillId="5" borderId="19" xfId="49" applyNumberFormat="1" applyFont="1" applyFill="1" applyBorder="1" applyAlignment="1">
      <alignment vertical="center"/>
    </xf>
    <xf numFmtId="178" fontId="3" fillId="6" borderId="0" xfId="49" applyNumberFormat="1" applyFont="1" applyFill="1" applyAlignment="1">
      <alignment vertical="center"/>
    </xf>
  </cellXfs>
  <cellStyles count="50">
    <cellStyle name="Normal" xfId="0" builtinId="0"/>
    <cellStyle name="Lien hypertexte visité" xfId="1" builtinId="9"/>
    <cellStyle name="Virgule" xfId="2" builtinId="3"/>
    <cellStyle name="60 % - Accent6" xfId="3" builtinId="52"/>
    <cellStyle name="Calcul" xfId="4" builtinId="22"/>
    <cellStyle name="Titre" xfId="5" builtinId="15"/>
    <cellStyle name="Monétaire [0]" xfId="6" builtinId="7"/>
    <cellStyle name="Monétaire" xfId="7" builtinId="4"/>
    <cellStyle name="Milliers [0]" xfId="8" builtinId="6"/>
    <cellStyle name="Cellule liée" xfId="9" builtinId="24"/>
    <cellStyle name="Pourcentage" xfId="10" builtinId="5"/>
    <cellStyle name="Lien hypertexte" xfId="11" builtinId="8"/>
    <cellStyle name="Note" xfId="12" builtinId="10"/>
    <cellStyle name="Avertissement" xfId="13" builtinId="11"/>
    <cellStyle name="CTexte explicatif" xfId="14" builtinId="53"/>
    <cellStyle name="Titre 1" xfId="15" builtinId="16"/>
    <cellStyle name="Titre 2" xfId="16" builtinId="17"/>
    <cellStyle name="Accent1" xfId="17" builtinId="29"/>
    <cellStyle name="Titre 3" xfId="18" builtinId="18"/>
    <cellStyle name="Accent2" xfId="19" builtinId="33"/>
    <cellStyle name="Titre 4" xfId="20" builtinId="19"/>
    <cellStyle name="Neutre" xfId="21" builtinId="28"/>
    <cellStyle name="Entrée" xfId="22" builtinId="20"/>
    <cellStyle name="40 % - Accent2" xfId="23" builtinId="35"/>
    <cellStyle name="Sortie" xfId="24" builtinId="21"/>
    <cellStyle name="Vérification de cellule" xfId="25" builtinId="23"/>
    <cellStyle name="Total" xfId="26" builtinId="25"/>
    <cellStyle name="Accent4" xfId="27" builtinId="41"/>
    <cellStyle name="Satisfaisant" xfId="28" builtinId="26"/>
    <cellStyle name="Insatisfaisant" xfId="29" builtinId="27"/>
    <cellStyle name="20 % - Accent1" xfId="30" builtinId="30"/>
    <cellStyle name="40 % - Accent1" xfId="31" builtinId="31"/>
    <cellStyle name="60 % - Accent1" xfId="32" builtinId="32"/>
    <cellStyle name="20 % - Accent2" xfId="33" builtinId="34"/>
    <cellStyle name="60 % - Accent2" xfId="34" builtinId="36"/>
    <cellStyle name="Accent3" xfId="35" builtinId="37"/>
    <cellStyle name="20 % - Accent3" xfId="36" builtinId="38"/>
    <cellStyle name="40 % - Accent3" xfId="37" builtinId="39"/>
    <cellStyle name="60 % - Accent3" xfId="38" builtinId="40"/>
    <cellStyle name="20 % - Accent4" xfId="39" builtinId="42"/>
    <cellStyle name="40 % - Accent4" xfId="40" builtinId="43"/>
    <cellStyle name="60 % - Accent4" xfId="41" builtinId="44"/>
    <cellStyle name="Accent5" xfId="42" builtinId="45"/>
    <cellStyle name="20 % - Accent5" xfId="43" builtinId="46"/>
    <cellStyle name="40 % - Accent5" xfId="44" builtinId="47"/>
    <cellStyle name="60 % - Accent5" xfId="45" builtinId="48"/>
    <cellStyle name="Accent6" xfId="46" builtinId="49"/>
    <cellStyle name="20 % - Accent6" xfId="47" builtinId="50"/>
    <cellStyle name="40 % - Accent6" xfId="48" builtinId="51"/>
    <cellStyle name="Normal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45"/>
  <sheetViews>
    <sheetView showGridLines="0" showZeros="0" tabSelected="1" zoomScale="119" zoomScaleNormal="119" zoomScaleSheetLayoutView="50" workbookViewId="0">
      <selection activeCell="A1" sqref="A1:H1"/>
    </sheetView>
  </sheetViews>
  <sheetFormatPr defaultColWidth="11.5047619047619" defaultRowHeight="12.75"/>
  <cols>
    <col min="1" max="1" width="3.82857142857143" style="4" customWidth="1"/>
    <col min="2" max="2" width="31" style="4" customWidth="1"/>
    <col min="3" max="3" width="14.5047619047619" style="4" customWidth="1"/>
    <col min="4" max="4" width="10.6666666666667" style="4" customWidth="1"/>
    <col min="5" max="5" width="10" style="4" customWidth="1"/>
    <col min="6" max="6" width="8.5047619047619" style="4" customWidth="1"/>
    <col min="7" max="7" width="10" style="4" customWidth="1"/>
    <col min="8" max="8" width="8.5047619047619" style="4" customWidth="1"/>
    <col min="9" max="9" width="10" style="4" customWidth="1"/>
    <col min="10" max="10" width="8.5047619047619" style="4" customWidth="1"/>
    <col min="11" max="11" width="10" style="4" customWidth="1"/>
    <col min="12" max="12" width="8.5047619047619" style="4" customWidth="1"/>
    <col min="13" max="16384" width="11.5047619047619" style="4"/>
  </cols>
  <sheetData>
    <row r="1" ht="36.75" customHeight="1" spans="1:12">
      <c r="A1" s="5" t="s">
        <v>0</v>
      </c>
      <c r="B1" s="5"/>
      <c r="C1" s="5"/>
      <c r="D1" s="5"/>
      <c r="E1" s="5"/>
      <c r="F1" s="5"/>
      <c r="G1" s="5"/>
      <c r="H1" s="5"/>
      <c r="I1"/>
      <c r="J1"/>
      <c r="K1"/>
      <c r="L1"/>
    </row>
    <row r="2" ht="34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14.25" customHeight="1" spans="1:12">
      <c r="A3"/>
      <c r="B3"/>
      <c r="C3"/>
      <c r="D3"/>
      <c r="E3"/>
      <c r="F3"/>
      <c r="G3"/>
      <c r="H3"/>
      <c r="I3"/>
      <c r="J3"/>
      <c r="K3"/>
      <c r="L3"/>
    </row>
    <row r="4" customHeight="1" spans="1:12">
      <c r="A4" s="7" t="s">
        <v>2</v>
      </c>
      <c r="B4" s="8"/>
      <c r="C4" s="8"/>
      <c r="D4" s="9"/>
      <c r="E4"/>
      <c r="G4" s="9" t="s">
        <v>3</v>
      </c>
      <c r="I4" s="103" t="s">
        <v>4</v>
      </c>
      <c r="K4"/>
      <c r="L4" s="104"/>
    </row>
    <row r="5" ht="21.75" customHeight="1" spans="1:12">
      <c r="A5" s="9" t="s">
        <v>5</v>
      </c>
      <c r="B5" s="8"/>
      <c r="C5" s="8"/>
      <c r="D5" s="9"/>
      <c r="E5"/>
      <c r="G5" s="9"/>
      <c r="I5" t="s">
        <v>6</v>
      </c>
      <c r="J5"/>
      <c r="K5"/>
      <c r="L5"/>
    </row>
    <row r="6" ht="30.75" customHeight="1" spans="1:12">
      <c r="A6" s="10" t="s">
        <v>7</v>
      </c>
      <c r="B6" s="11"/>
      <c r="C6" s="11"/>
      <c r="D6"/>
      <c r="E6"/>
      <c r="F6"/>
      <c r="G6" s="9" t="s">
        <v>5</v>
      </c>
      <c r="H6" s="12"/>
      <c r="I6" t="s">
        <v>8</v>
      </c>
      <c r="J6"/>
      <c r="K6"/>
      <c r="L6"/>
    </row>
    <row r="7" s="1" customFormat="1" ht="31.5" customHeight="1" spans="1:12">
      <c r="A7" s="10" t="s">
        <v>9</v>
      </c>
      <c r="B7" s="8"/>
      <c r="C7" s="8"/>
      <c r="D7" s="9"/>
      <c r="E7"/>
      <c r="G7" s="9" t="s">
        <v>7</v>
      </c>
      <c r="I7" s="51" t="s">
        <v>10</v>
      </c>
      <c r="J7"/>
      <c r="K7" s="51"/>
      <c r="L7" s="105"/>
    </row>
    <row r="8" s="2" customFormat="1" ht="18" customHeight="1" spans="1:12">
      <c r="A8" s="10" t="s">
        <v>11</v>
      </c>
      <c r="B8" s="13"/>
      <c r="C8" s="13"/>
      <c r="D8"/>
      <c r="E8"/>
      <c r="F8"/>
      <c r="G8" s="11"/>
      <c r="H8"/>
      <c r="I8"/>
      <c r="J8"/>
      <c r="K8"/>
      <c r="L8"/>
    </row>
    <row r="9" s="2" customFormat="1" ht="15" spans="1:12">
      <c r="A9" s="10" t="s">
        <v>12</v>
      </c>
      <c r="B9" s="13"/>
      <c r="C9" s="13"/>
      <c r="D9"/>
      <c r="E9"/>
      <c r="F9"/>
      <c r="G9"/>
      <c r="H9"/>
      <c r="I9"/>
      <c r="J9"/>
      <c r="K9"/>
      <c r="L9"/>
    </row>
    <row r="10" ht="15" spans="1:12">
      <c r="A10" s="9"/>
      <c r="B10" s="14"/>
      <c r="C10" s="15"/>
      <c r="D10" s="14"/>
      <c r="E10" s="14"/>
      <c r="F10" s="14"/>
      <c r="G10"/>
      <c r="H10" s="16"/>
      <c r="I10"/>
      <c r="J10"/>
      <c r="K10"/>
      <c r="L10"/>
    </row>
    <row r="11" s="3" customFormat="1" ht="16.5" customHeight="1" spans="1:12">
      <c r="A11" s="17" t="s">
        <v>13</v>
      </c>
      <c r="B11" s="18"/>
      <c r="C11" s="19"/>
      <c r="D11" s="20"/>
      <c r="E11"/>
      <c r="G11" s="21" t="s">
        <v>14</v>
      </c>
      <c r="I11" s="21"/>
      <c r="J11" s="106"/>
      <c r="K11" s="106"/>
      <c r="L11" s="107"/>
    </row>
    <row r="12" s="3" customFormat="1" ht="33.75" customHeight="1" spans="1:12">
      <c r="A12" s="22" t="s">
        <v>15</v>
      </c>
      <c r="B12" s="23"/>
      <c r="C12" s="23"/>
      <c r="D12" s="22"/>
      <c r="E12"/>
      <c r="G12" s="24" t="s">
        <v>16</v>
      </c>
      <c r="H12" s="25"/>
      <c r="I12" s="25"/>
      <c r="J12" s="25"/>
      <c r="K12" s="25"/>
      <c r="L12" s="108"/>
    </row>
    <row r="13" s="3" customFormat="1" ht="25.5" customHeight="1" spans="1:12">
      <c r="A13" s="26" t="s">
        <v>17</v>
      </c>
      <c r="B13" s="27"/>
      <c r="C13" s="28"/>
      <c r="D13" s="29"/>
      <c r="E13"/>
      <c r="G13" s="30" t="s">
        <v>17</v>
      </c>
      <c r="H13" s="31"/>
      <c r="I13" s="31"/>
      <c r="J13" s="31"/>
      <c r="K13" s="31"/>
      <c r="L13" s="109"/>
    </row>
    <row r="14" s="3" customFormat="1" ht="12" customHeight="1" spans="1:12">
      <c r="A14" s="32"/>
      <c r="B14" s="33"/>
      <c r="C14"/>
      <c r="D14" s="34"/>
      <c r="E14"/>
      <c r="F14"/>
      <c r="G14"/>
      <c r="H14"/>
      <c r="I14"/>
      <c r="J14"/>
      <c r="K14"/>
      <c r="L14"/>
    </row>
    <row r="15" s="3" customFormat="1" ht="30" customHeight="1" spans="1:12">
      <c r="A15" s="35" t="s">
        <v>18</v>
      </c>
      <c r="B15" s="36"/>
      <c r="C15" s="37"/>
      <c r="D15"/>
      <c r="E15"/>
      <c r="G15" s="38" t="s">
        <v>19</v>
      </c>
      <c r="H15" s="38"/>
      <c r="I15" s="110"/>
      <c r="J15" s="111"/>
      <c r="K15" s="112"/>
      <c r="L15" s="37"/>
    </row>
    <row r="16" s="2" customFormat="1" ht="16.5" customHeight="1" spans="1:12">
      <c r="A16" s="39"/>
      <c r="B16"/>
      <c r="C16"/>
      <c r="D16"/>
      <c r="E16"/>
      <c r="F16"/>
      <c r="G16"/>
      <c r="H16"/>
      <c r="I16"/>
      <c r="J16"/>
      <c r="K16"/>
      <c r="L16"/>
    </row>
    <row r="17" s="3" customFormat="1" ht="23" customHeight="1" spans="1:12">
      <c r="A17" s="40" t="s">
        <v>20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</row>
    <row r="18" s="3" customFormat="1" ht="16.5" customHeight="1" spans="1:23">
      <c r="A18" s="42"/>
      <c r="B18" s="43"/>
      <c r="C18" s="43"/>
      <c r="D18" s="43"/>
      <c r="E18" s="43"/>
      <c r="F18" s="43"/>
      <c r="G18" s="43"/>
      <c r="H18" s="43"/>
      <c r="I18"/>
      <c r="J18"/>
      <c r="K18"/>
      <c r="L18"/>
      <c r="M18" s="90"/>
      <c r="O18" s="91"/>
      <c r="P18" s="113"/>
      <c r="Q18" s="119"/>
      <c r="S18" s="92"/>
      <c r="U18" s="92"/>
      <c r="W18" s="92"/>
    </row>
    <row r="19" s="3" customFormat="1" ht="16.5" customHeight="1" spans="1:23">
      <c r="A19" s="44" t="s">
        <v>21</v>
      </c>
      <c r="B19" s="45"/>
      <c r="C19" s="45"/>
      <c r="D19" s="45"/>
      <c r="E19" s="46"/>
      <c r="F19" s="46"/>
      <c r="G19" s="47"/>
      <c r="H19" s="48" t="s">
        <v>22</v>
      </c>
      <c r="I19" s="114"/>
      <c r="J19" s="114"/>
      <c r="K19" s="114"/>
      <c r="L19" s="115"/>
      <c r="M19" s="90"/>
      <c r="Q19" s="119"/>
      <c r="S19" s="92"/>
      <c r="U19" s="92"/>
      <c r="W19" s="92"/>
    </row>
    <row r="20" s="3" customFormat="1" ht="15" spans="1:12">
      <c r="A20" s="49"/>
      <c r="B20" s="50"/>
      <c r="C20" s="50"/>
      <c r="D20" s="50"/>
      <c r="E20" s="51"/>
      <c r="F20" s="52"/>
      <c r="G20" s="53"/>
      <c r="H20" s="54"/>
      <c r="I20" s="54"/>
      <c r="J20" s="54"/>
      <c r="K20" s="54"/>
      <c r="L20" s="116"/>
    </row>
    <row r="21" s="3" customFormat="1" ht="16.5" customHeight="1" spans="1:12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</row>
    <row r="22" s="3" customFormat="1" ht="16.5" customHeight="1" spans="1:12">
      <c r="A22" s="55" t="s">
        <v>23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</row>
    <row r="23" s="3" customFormat="1" ht="16.5" customHeight="1" spans="1:12">
      <c r="A23" s="57" t="s">
        <v>24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</row>
    <row r="24" s="2" customFormat="1" ht="14.25" spans="1:12">
      <c r="A24" s="58"/>
      <c r="B24" s="59" t="s">
        <v>25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</row>
    <row r="25" s="2" customFormat="1" ht="26" customHeight="1" spans="2:12">
      <c r="B25" s="61"/>
      <c r="C25" s="62"/>
      <c r="D25" s="62"/>
      <c r="F25" s="63"/>
      <c r="G25" s="64"/>
      <c r="H25" s="65"/>
      <c r="I25" s="65"/>
      <c r="J25" s="65"/>
      <c r="K25" s="65"/>
      <c r="L25" s="65"/>
    </row>
    <row r="26" s="2" customFormat="1" ht="15" customHeight="1" spans="13:13">
      <c r="M26" s="3"/>
    </row>
    <row r="27" s="2" customFormat="1" ht="38.25" customHeight="1" spans="2:12">
      <c r="B27" s="66" t="s">
        <v>26</v>
      </c>
      <c r="C27" s="67" t="s">
        <v>27</v>
      </c>
      <c r="D27" s="66" t="s">
        <v>28</v>
      </c>
      <c r="E27" s="68" t="s">
        <v>29</v>
      </c>
      <c r="F27" s="69"/>
      <c r="G27" s="70" t="s">
        <v>30</v>
      </c>
      <c r="H27" s="67"/>
      <c r="I27" s="70" t="s">
        <v>31</v>
      </c>
      <c r="J27" s="67"/>
      <c r="K27" s="67" t="s">
        <v>32</v>
      </c>
      <c r="L27" s="67"/>
    </row>
    <row r="28" s="2" customFormat="1" ht="20" customHeight="1" spans="2:12">
      <c r="B28" s="71"/>
      <c r="C28" s="72"/>
      <c r="D28" s="73"/>
      <c r="E28" s="72" t="s">
        <v>33</v>
      </c>
      <c r="F28" s="72" t="s">
        <v>34</v>
      </c>
      <c r="G28" s="72" t="s">
        <v>33</v>
      </c>
      <c r="H28" s="72" t="s">
        <v>34</v>
      </c>
      <c r="I28" s="72" t="s">
        <v>33</v>
      </c>
      <c r="J28" s="72" t="s">
        <v>34</v>
      </c>
      <c r="K28" s="72" t="s">
        <v>33</v>
      </c>
      <c r="L28" s="72" t="s">
        <v>34</v>
      </c>
    </row>
    <row r="29" s="1" customFormat="1" ht="31.5" customHeight="1" spans="2:12">
      <c r="B29" s="2"/>
      <c r="C29" s="74"/>
      <c r="D29" s="74"/>
      <c r="E29" s="75"/>
      <c r="F29" s="75"/>
      <c r="G29" s="75"/>
      <c r="H29" s="75"/>
      <c r="I29" s="75"/>
      <c r="J29" s="75"/>
      <c r="K29" s="75"/>
      <c r="L29" s="75"/>
    </row>
    <row r="30" s="2" customFormat="1" ht="28" customHeight="1" spans="2:12">
      <c r="B30" s="76" t="s">
        <v>35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</row>
    <row r="31" s="2" customFormat="1" ht="28" customHeight="1" spans="2:12">
      <c r="B31" s="78" t="s">
        <v>36</v>
      </c>
      <c r="C31" s="79" t="s">
        <v>37</v>
      </c>
      <c r="D31" s="80">
        <v>17</v>
      </c>
      <c r="E31" s="81"/>
      <c r="F31" s="82">
        <f t="shared" ref="F31:F33" si="0">$D31*E31</f>
        <v>0</v>
      </c>
      <c r="G31" s="81"/>
      <c r="H31" s="82">
        <f t="shared" ref="H31:H33" si="1">$D31*G31</f>
        <v>0</v>
      </c>
      <c r="I31" s="81"/>
      <c r="J31" s="82">
        <f t="shared" ref="J31:J33" si="2">$D31*I31</f>
        <v>0</v>
      </c>
      <c r="K31" s="117"/>
      <c r="L31" s="117">
        <f>$D31*K31</f>
        <v>0</v>
      </c>
    </row>
    <row r="32" s="3" customFormat="1" ht="28" customHeight="1" spans="2:13">
      <c r="B32" s="78" t="s">
        <v>38</v>
      </c>
      <c r="C32" s="79" t="s">
        <v>37</v>
      </c>
      <c r="D32" s="80">
        <v>18</v>
      </c>
      <c r="E32" s="81"/>
      <c r="F32" s="82">
        <f t="shared" si="0"/>
        <v>0</v>
      </c>
      <c r="G32" s="81"/>
      <c r="H32" s="82">
        <f t="shared" si="1"/>
        <v>0</v>
      </c>
      <c r="I32" s="81"/>
      <c r="J32" s="82">
        <f t="shared" si="2"/>
        <v>0</v>
      </c>
      <c r="K32" s="81"/>
      <c r="L32" s="82">
        <f t="shared" ref="L32:L39" si="3">$D32*K32</f>
        <v>0</v>
      </c>
      <c r="M32" s="92"/>
    </row>
    <row r="33" s="3" customFormat="1" ht="28" customHeight="1" spans="2:12">
      <c r="B33" s="78" t="s">
        <v>39</v>
      </c>
      <c r="C33" s="79" t="s">
        <v>40</v>
      </c>
      <c r="D33" s="80">
        <v>12</v>
      </c>
      <c r="E33" s="81"/>
      <c r="F33" s="82">
        <f t="shared" si="0"/>
        <v>0</v>
      </c>
      <c r="G33" s="81"/>
      <c r="H33" s="82">
        <f t="shared" si="1"/>
        <v>0</v>
      </c>
      <c r="I33" s="81"/>
      <c r="J33" s="82">
        <f t="shared" si="2"/>
        <v>0</v>
      </c>
      <c r="K33" s="81"/>
      <c r="L33" s="82">
        <f t="shared" si="3"/>
        <v>0</v>
      </c>
    </row>
    <row r="34" s="3" customFormat="1" ht="18" customHeight="1" spans="2:13">
      <c r="B34" s="83"/>
      <c r="C34" s="84"/>
      <c r="D34" s="84"/>
      <c r="E34" s="85"/>
      <c r="F34" s="85"/>
      <c r="G34" s="85"/>
      <c r="H34" s="85"/>
      <c r="I34" s="85"/>
      <c r="J34" s="85"/>
      <c r="K34" s="85"/>
      <c r="L34" s="85"/>
      <c r="M34" s="92"/>
    </row>
    <row r="35" s="3" customFormat="1" ht="28.25" customHeight="1" spans="2:12">
      <c r="B35" s="86" t="s">
        <v>41</v>
      </c>
      <c r="C35" s="87"/>
      <c r="D35" s="87"/>
      <c r="E35" s="88"/>
      <c r="F35" s="88"/>
      <c r="G35" s="88"/>
      <c r="H35" s="88"/>
      <c r="I35" s="88"/>
      <c r="J35" s="88"/>
      <c r="K35" s="88"/>
      <c r="L35" s="88"/>
    </row>
    <row r="36" s="2" customFormat="1" ht="28.25" customHeight="1" spans="2:12">
      <c r="B36" s="78" t="s">
        <v>36</v>
      </c>
      <c r="C36" s="89" t="s">
        <v>42</v>
      </c>
      <c r="D36" s="80">
        <v>7</v>
      </c>
      <c r="E36" s="81"/>
      <c r="F36" s="82">
        <f>$D36*E36</f>
        <v>0</v>
      </c>
      <c r="G36" s="81"/>
      <c r="H36" s="82">
        <f>$D36*G36</f>
        <v>0</v>
      </c>
      <c r="I36" s="81"/>
      <c r="J36" s="82">
        <f>$D36*I36</f>
        <v>0</v>
      </c>
      <c r="K36" s="81"/>
      <c r="L36" s="82">
        <f t="shared" si="3"/>
        <v>0</v>
      </c>
    </row>
    <row r="37" s="3" customFormat="1" ht="28.25" customHeight="1" spans="2:12">
      <c r="B37" s="78" t="s">
        <v>43</v>
      </c>
      <c r="C37" s="89" t="s">
        <v>42</v>
      </c>
      <c r="D37" s="80">
        <v>9</v>
      </c>
      <c r="E37" s="81"/>
      <c r="F37" s="82">
        <f>$D37*E37</f>
        <v>0</v>
      </c>
      <c r="G37" s="81"/>
      <c r="H37" s="82">
        <f>$D37*G37</f>
        <v>0</v>
      </c>
      <c r="I37" s="81"/>
      <c r="J37" s="82">
        <f>$D37*I37</f>
        <v>0</v>
      </c>
      <c r="K37" s="81"/>
      <c r="L37" s="82">
        <f t="shared" si="3"/>
        <v>0</v>
      </c>
    </row>
    <row r="38" s="3" customFormat="1" ht="28.25" customHeight="1" spans="2:23">
      <c r="B38" s="78" t="s">
        <v>44</v>
      </c>
      <c r="C38" s="89" t="s">
        <v>42</v>
      </c>
      <c r="D38" s="80">
        <v>8</v>
      </c>
      <c r="E38" s="81"/>
      <c r="F38" s="82">
        <f>$D38*E38</f>
        <v>0</v>
      </c>
      <c r="G38" s="81"/>
      <c r="H38" s="82">
        <f>$D38*G38</f>
        <v>0</v>
      </c>
      <c r="I38" s="81"/>
      <c r="J38" s="82">
        <f>$D38*I38</f>
        <v>0</v>
      </c>
      <c r="K38" s="81"/>
      <c r="L38" s="82">
        <f t="shared" si="3"/>
        <v>0</v>
      </c>
      <c r="M38" s="90"/>
      <c r="O38" s="91"/>
      <c r="P38" s="113"/>
      <c r="Q38" s="119"/>
      <c r="S38" s="92"/>
      <c r="U38" s="92"/>
      <c r="W38" s="92"/>
    </row>
    <row r="39" s="3" customFormat="1" ht="28.25" customHeight="1" spans="2:23">
      <c r="B39" s="78" t="s">
        <v>45</v>
      </c>
      <c r="C39" s="89" t="s">
        <v>46</v>
      </c>
      <c r="D39" s="80">
        <v>4</v>
      </c>
      <c r="E39" s="81"/>
      <c r="F39" s="82">
        <f>$D39*E39</f>
        <v>0</v>
      </c>
      <c r="G39" s="81"/>
      <c r="H39" s="82">
        <f>$D39*G39</f>
        <v>0</v>
      </c>
      <c r="I39" s="81"/>
      <c r="J39" s="82">
        <f>$D39*I39</f>
        <v>0</v>
      </c>
      <c r="K39" s="81"/>
      <c r="L39" s="82">
        <f t="shared" si="3"/>
        <v>0</v>
      </c>
      <c r="M39" s="90"/>
      <c r="O39" s="91"/>
      <c r="P39" s="113"/>
      <c r="Q39" s="119"/>
      <c r="S39" s="92"/>
      <c r="U39" s="92"/>
      <c r="W39" s="92"/>
    </row>
    <row r="40" s="3" customFormat="1" ht="17" customHeight="1" spans="2:12">
      <c r="B40" s="90"/>
      <c r="D40" s="91"/>
      <c r="F40" s="92"/>
      <c r="H40" s="92"/>
      <c r="J40" s="92"/>
      <c r="L40" s="92"/>
    </row>
    <row r="41" s="3" customFormat="1" ht="31.5" customHeight="1" spans="2:12">
      <c r="B41" s="93" t="s">
        <v>47</v>
      </c>
      <c r="C41" s="94">
        <f>C21</f>
        <v>0</v>
      </c>
      <c r="D41" s="95">
        <f>D21</f>
        <v>0</v>
      </c>
      <c r="E41" s="96"/>
      <c r="F41" s="97">
        <f>SUM(F29:F39)</f>
        <v>0</v>
      </c>
      <c r="G41" s="96"/>
      <c r="H41" s="97">
        <f>SUM(H29:H39)</f>
        <v>0</v>
      </c>
      <c r="I41" s="96"/>
      <c r="J41" s="97">
        <f>SUM(J29:J39)</f>
        <v>0</v>
      </c>
      <c r="K41" s="96"/>
      <c r="L41" s="118">
        <f>SUM(L30:L39)</f>
        <v>0</v>
      </c>
    </row>
    <row r="42" ht="23.25" spans="2:12">
      <c r="B42" s="98"/>
      <c r="C42" s="99"/>
      <c r="D42" s="99"/>
      <c r="F42" s="100"/>
      <c r="H42" s="100"/>
      <c r="J42" s="100"/>
      <c r="L42" s="100"/>
    </row>
    <row r="43" ht="21.75" customHeight="1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ht="21.75" customHeight="1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ht="15" spans="2:2">
      <c r="B45" s="102" t="s">
        <v>48</v>
      </c>
    </row>
  </sheetData>
  <mergeCells count="24">
    <mergeCell ref="A1:H1"/>
    <mergeCell ref="A2:L2"/>
    <mergeCell ref="B10:E10"/>
    <mergeCell ref="A12:C12"/>
    <mergeCell ref="G12:L12"/>
    <mergeCell ref="A13:C13"/>
    <mergeCell ref="G13:L13"/>
    <mergeCell ref="A17:L17"/>
    <mergeCell ref="A18:H18"/>
    <mergeCell ref="A21:L21"/>
    <mergeCell ref="A22:L22"/>
    <mergeCell ref="A23:L23"/>
    <mergeCell ref="G25:L25"/>
    <mergeCell ref="E27:F27"/>
    <mergeCell ref="G27:H27"/>
    <mergeCell ref="I27:J27"/>
    <mergeCell ref="K27:L27"/>
    <mergeCell ref="B41:D41"/>
    <mergeCell ref="B27:B28"/>
    <mergeCell ref="C27:C28"/>
    <mergeCell ref="D27:D28"/>
    <mergeCell ref="A19:D20"/>
    <mergeCell ref="H19:L20"/>
    <mergeCell ref="B43:L44"/>
  </mergeCells>
  <printOptions horizontalCentered="1" verticalCentered="1"/>
  <pageMargins left="0.590551181102362" right="0.590551181102362" top="0.354330708661417" bottom="0.196850393700787" header="0.118110236220472" footer="0.236220472440945"/>
  <pageSetup paperSize="9" scale="67" orientation="portrait"/>
  <headerFooter>
    <oddHeader>&amp;C,</oddHead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Vin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PC</cp:lastModifiedBy>
  <dcterms:created xsi:type="dcterms:W3CDTF">2020-11-24T18:22:00Z</dcterms:created>
  <dcterms:modified xsi:type="dcterms:W3CDTF">2023-03-06T20:24:31Z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53DBD0515D3848B3BA8E9FD55F2F529F</vt:lpwstr>
  </property>
  <property fmtid="{D5CDD505-2E9C-101B-9397-08002B2CF9AE}" pid="3" name="KSOProductBuildVer">
    <vt:lpwstr>1036-11.2.0.11486</vt:lpwstr>
  </property>
</Properties>
</file>